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65" windowHeight="9555" activeTab="0"/>
  </bookViews>
  <sheets>
    <sheet name="第15回日韓交流戦 " sheetId="1" r:id="rId1"/>
  </sheets>
  <definedNames/>
  <calcPr fullCalcOnLoad="1"/>
</workbook>
</file>

<file path=xl/sharedStrings.xml><?xml version="1.0" encoding="utf-8"?>
<sst xmlns="http://schemas.openxmlformats.org/spreadsheetml/2006/main" count="328" uniqueCount="179">
  <si>
    <t>２０１８．５．２６　済州島・済州特別自治道体育会館</t>
  </si>
  <si>
    <t>韓国選抜</t>
  </si>
  <si>
    <t>1回戦結果</t>
  </si>
  <si>
    <t>日本選抜</t>
  </si>
  <si>
    <t>2回戦結果</t>
  </si>
  <si>
    <t>氏名</t>
  </si>
  <si>
    <t>大学</t>
  </si>
  <si>
    <t xml:space="preserve">鄭官泳 </t>
  </si>
  <si>
    <t>成均館大</t>
  </si>
  <si>
    <t>●</t>
  </si>
  <si>
    <t>○</t>
  </si>
  <si>
    <t>中園清三</t>
  </si>
  <si>
    <t>法政大</t>
  </si>
  <si>
    <t>漢陽大</t>
  </si>
  <si>
    <t>チョングアンヨン</t>
  </si>
  <si>
    <t>カンビョンドゥ</t>
  </si>
  <si>
    <t xml:space="preserve">咸泳雨 </t>
  </si>
  <si>
    <t>世翰大</t>
  </si>
  <si>
    <t>佐藤邦器</t>
  </si>
  <si>
    <t>早稲田大</t>
  </si>
  <si>
    <t>権容武</t>
  </si>
  <si>
    <t>弘益大</t>
  </si>
  <si>
    <t>ハムヨンウ</t>
  </si>
  <si>
    <t>クオンヨンム</t>
  </si>
  <si>
    <t xml:space="preserve">崔　勳 </t>
  </si>
  <si>
    <t>ソウル大</t>
  </si>
  <si>
    <t>河井正夫</t>
  </si>
  <si>
    <t>大阪府立大</t>
  </si>
  <si>
    <t>李在喆</t>
  </si>
  <si>
    <t xml:space="preserve">チェフン </t>
  </si>
  <si>
    <t>イジェチョル</t>
  </si>
  <si>
    <t xml:space="preserve">金元泰 </t>
  </si>
  <si>
    <t>韓国外国語大</t>
  </si>
  <si>
    <t>向井寛行</t>
  </si>
  <si>
    <t>京都大</t>
  </si>
  <si>
    <t>金有煥</t>
  </si>
  <si>
    <t>明知大</t>
  </si>
  <si>
    <t>キムウオンテ</t>
  </si>
  <si>
    <t>キムユファン</t>
  </si>
  <si>
    <t xml:space="preserve">安秉學 </t>
  </si>
  <si>
    <t>片岸完次郎</t>
  </si>
  <si>
    <t>明治大</t>
  </si>
  <si>
    <t>金俊植</t>
  </si>
  <si>
    <t>釜山大</t>
  </si>
  <si>
    <t>アンビョンハク</t>
  </si>
  <si>
    <t>キムジュンシク</t>
  </si>
  <si>
    <t xml:space="preserve">康淳贊 </t>
  </si>
  <si>
    <t>東国大</t>
  </si>
  <si>
    <t>曽我部敏行</t>
  </si>
  <si>
    <t>駒澤大</t>
  </si>
  <si>
    <t>金ソルビン</t>
  </si>
  <si>
    <t>カンスンチャン</t>
  </si>
  <si>
    <t>キムソルビン</t>
  </si>
  <si>
    <t xml:space="preserve">高成宗 </t>
  </si>
  <si>
    <t>済州大</t>
  </si>
  <si>
    <t>寺田　浩</t>
  </si>
  <si>
    <t>日本大</t>
  </si>
  <si>
    <t>金宗旻</t>
  </si>
  <si>
    <t>コソンジョン</t>
  </si>
  <si>
    <t>キムジョンミン</t>
  </si>
  <si>
    <t xml:space="preserve">梁光秀 </t>
  </si>
  <si>
    <t>済州専門大</t>
  </si>
  <si>
    <t>藤井直己</t>
  </si>
  <si>
    <t>千葉大</t>
  </si>
  <si>
    <t>安秉運</t>
  </si>
  <si>
    <t>ヤングアンス</t>
  </si>
  <si>
    <t>アンビョンウン</t>
  </si>
  <si>
    <t>李賢国</t>
  </si>
  <si>
    <t>高麗大</t>
  </si>
  <si>
    <t>瀧澤千晴</t>
  </si>
  <si>
    <t>中央大</t>
  </si>
  <si>
    <t>郭雄求</t>
  </si>
  <si>
    <t>崇実大</t>
  </si>
  <si>
    <t>イヒョングク</t>
  </si>
  <si>
    <t>クアクウング</t>
  </si>
  <si>
    <t>鄭鎭燮</t>
  </si>
  <si>
    <t>徳弘晴彦</t>
  </si>
  <si>
    <t>桃山大</t>
  </si>
  <si>
    <t>李　革</t>
  </si>
  <si>
    <t>延世大</t>
  </si>
  <si>
    <t>チョンジンソプ</t>
  </si>
  <si>
    <t xml:space="preserve">イヒョク </t>
  </si>
  <si>
    <t>權容武</t>
  </si>
  <si>
    <t>吉田周一</t>
  </si>
  <si>
    <t>申秉湜</t>
  </si>
  <si>
    <t>クォンヨンム</t>
  </si>
  <si>
    <t>シンビョンシク</t>
  </si>
  <si>
    <t>金東國</t>
  </si>
  <si>
    <t>野口正樹</t>
  </si>
  <si>
    <t>立命館大</t>
  </si>
  <si>
    <t>高相明</t>
  </si>
  <si>
    <t>キムドンクク</t>
  </si>
  <si>
    <t>コサンミョン</t>
  </si>
  <si>
    <t>尹棟煥</t>
  </si>
  <si>
    <t>慶煕大</t>
  </si>
  <si>
    <t>清島萌永</t>
  </si>
  <si>
    <t>金尙愚</t>
  </si>
  <si>
    <t>ユンドンファン</t>
  </si>
  <si>
    <t>キムサンウ</t>
  </si>
  <si>
    <t>金氣範</t>
  </si>
  <si>
    <t>坂本光敏</t>
  </si>
  <si>
    <t>李元光</t>
  </si>
  <si>
    <t>キムギボム</t>
  </si>
  <si>
    <t>イウオングアン</t>
  </si>
  <si>
    <t xml:space="preserve">李成兼 </t>
  </si>
  <si>
    <t>村松来多郎</t>
  </si>
  <si>
    <t>防衛大</t>
  </si>
  <si>
    <t>張爀求</t>
  </si>
  <si>
    <t>仁荷大</t>
  </si>
  <si>
    <t>イソンギョム</t>
  </si>
  <si>
    <t>チャンヒョック</t>
  </si>
  <si>
    <t>林春基</t>
  </si>
  <si>
    <t>大東邦夫</t>
  </si>
  <si>
    <t>大阪工業大</t>
  </si>
  <si>
    <t>金要漢　</t>
  </si>
  <si>
    <t>イムチュンギ</t>
  </si>
  <si>
    <t>キムヨハン</t>
  </si>
  <si>
    <t>忽那　学</t>
  </si>
  <si>
    <t>崔埰宇</t>
  </si>
  <si>
    <t>チェチェウ</t>
  </si>
  <si>
    <r>
      <t>金■</t>
    </r>
    <r>
      <rPr>
        <b/>
        <sz val="6"/>
        <rFont val="ＭＳ 明朝"/>
        <family val="1"/>
      </rPr>
      <t>※１</t>
    </r>
    <r>
      <rPr>
        <b/>
        <sz val="11"/>
        <rFont val="ＭＳ 明朝"/>
        <family val="1"/>
      </rPr>
      <t>摂</t>
    </r>
  </si>
  <si>
    <t>西崎保彦</t>
  </si>
  <si>
    <t>北海道大</t>
  </si>
  <si>
    <t>金眞煥</t>
  </si>
  <si>
    <t>キムガンソプ</t>
  </si>
  <si>
    <t>キムジヌアン</t>
  </si>
  <si>
    <t>金泰延</t>
  </si>
  <si>
    <t>江口洋一郎</t>
  </si>
  <si>
    <t>東京大</t>
  </si>
  <si>
    <t>趙庸晳</t>
  </si>
  <si>
    <t>キムテヨン</t>
  </si>
  <si>
    <t>チョヨンソク</t>
  </si>
  <si>
    <t>金炯俊</t>
  </si>
  <si>
    <t>三宅俊光</t>
  </si>
  <si>
    <t>岡山大</t>
  </si>
  <si>
    <t>李正勳</t>
  </si>
  <si>
    <t>キムヒョンジュン</t>
  </si>
  <si>
    <t>イジョンフン</t>
  </si>
  <si>
    <t>張宇天</t>
  </si>
  <si>
    <t>西江大</t>
  </si>
  <si>
    <t>今井速人</t>
  </si>
  <si>
    <t>愼鏞化</t>
  </si>
  <si>
    <t>チャンウチョン</t>
  </si>
  <si>
    <t>シンヨンフア</t>
  </si>
  <si>
    <t>李守翊</t>
  </si>
  <si>
    <t>李　昀叡</t>
  </si>
  <si>
    <t>朴哲佑</t>
  </si>
  <si>
    <t xml:space="preserve">イスイク </t>
  </si>
  <si>
    <t>パクチョルウ</t>
  </si>
  <si>
    <t xml:space="preserve">李相衍 </t>
  </si>
  <si>
    <t>漢城大</t>
  </si>
  <si>
    <t>井上豊郎</t>
  </si>
  <si>
    <t>日本歯科大</t>
  </si>
  <si>
    <t>金基牧</t>
  </si>
  <si>
    <t>イサンヨン</t>
  </si>
  <si>
    <t>キムギモク</t>
  </si>
  <si>
    <t>窪小谷章二</t>
  </si>
  <si>
    <t xml:space="preserve">朴章赫 </t>
  </si>
  <si>
    <t>パクチャンヒョク</t>
  </si>
  <si>
    <t>金香喜</t>
  </si>
  <si>
    <t>東義科学大</t>
  </si>
  <si>
    <t>児島総枝</t>
  </si>
  <si>
    <t>東京女子大</t>
  </si>
  <si>
    <t>李相衍</t>
  </si>
  <si>
    <t>キムヒャンヒ</t>
  </si>
  <si>
    <t>金仙玉</t>
  </si>
  <si>
    <t>山崎史子</t>
  </si>
  <si>
    <t>呉東建</t>
  </si>
  <si>
    <t>キムソンオク</t>
  </si>
  <si>
    <t>オドンゴン</t>
  </si>
  <si>
    <t>朴愛英</t>
  </si>
  <si>
    <t>梨花女子大</t>
  </si>
  <si>
    <t>徳弘広美</t>
  </si>
  <si>
    <t>京都女子大</t>
  </si>
  <si>
    <t>パクエヨン</t>
  </si>
  <si>
    <t>勝数合計</t>
  </si>
  <si>
    <t>日本26勝：韓国28勝</t>
  </si>
  <si>
    <t>■※１（女偏に康）</t>
  </si>
  <si>
    <t>康炳斗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</si>
</sst>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0.0_ "/>
  </numFmts>
  <fonts count="27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6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b/>
      <sz val="12"/>
      <name val="ＭＳ 明朝"/>
      <family val="1"/>
    </font>
    <font>
      <b/>
      <sz val="12"/>
      <color indexed="8"/>
      <name val="ＭＳ Ｐゴシック"/>
      <family val="3"/>
    </font>
    <font>
      <b/>
      <sz val="9"/>
      <name val="ＭＳ 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hair"/>
      <top style="thick"/>
      <bottom/>
    </border>
    <border>
      <left style="thick"/>
      <right/>
      <top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/>
      <right style="thick"/>
      <top style="thin"/>
      <bottom style="double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/>
      <right style="medium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 style="thin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ck"/>
      <top style="double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ck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ck"/>
    </border>
    <border>
      <left style="hair"/>
      <right style="medium"/>
      <top style="double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thick"/>
    </border>
    <border>
      <left style="hair"/>
      <right style="hair"/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medium"/>
      <right style="hair"/>
      <top style="double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medium"/>
      <top style="double"/>
      <bottom>
        <color indexed="63"/>
      </bottom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/>
      <right style="thick"/>
      <top style="thick"/>
      <bottom/>
    </border>
    <border>
      <left style="thick"/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3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6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0" fillId="0" borderId="0">
      <alignment/>
      <protection/>
    </xf>
    <xf numFmtId="0" fontId="14" fillId="4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1" fillId="24" borderId="10" xfId="60" applyFont="1" applyFill="1" applyBorder="1" applyAlignment="1">
      <alignment horizontal="center" vertical="center"/>
      <protection/>
    </xf>
    <xf numFmtId="0" fontId="21" fillId="24" borderId="11" xfId="60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3" fillId="24" borderId="12" xfId="60" applyFont="1" applyFill="1" applyBorder="1" applyAlignment="1">
      <alignment horizontal="center" vertical="center"/>
      <protection/>
    </xf>
    <xf numFmtId="176" fontId="3" fillId="24" borderId="12" xfId="60" applyNumberFormat="1" applyFont="1" applyFill="1" applyBorder="1" applyAlignment="1">
      <alignment horizontal="center" vertical="center"/>
      <protection/>
    </xf>
    <xf numFmtId="0" fontId="3" fillId="24" borderId="13" xfId="60" applyFont="1" applyFill="1" applyBorder="1" applyAlignment="1">
      <alignment horizontal="center" vertical="center"/>
      <protection/>
    </xf>
    <xf numFmtId="176" fontId="3" fillId="24" borderId="14" xfId="60" applyNumberFormat="1" applyFont="1" applyFill="1" applyBorder="1" applyAlignment="1">
      <alignment horizontal="center" vertical="center"/>
      <protection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5" fillId="24" borderId="19" xfId="60" applyFont="1" applyFill="1" applyBorder="1" applyAlignment="1" applyProtection="1">
      <alignment horizontal="center" vertical="center" shrinkToFit="1"/>
      <protection locked="0"/>
    </xf>
    <xf numFmtId="0" fontId="3" fillId="24" borderId="20" xfId="60" applyFont="1" applyFill="1" applyBorder="1" applyAlignment="1">
      <alignment horizontal="center" vertical="center"/>
      <protection/>
    </xf>
    <xf numFmtId="0" fontId="25" fillId="24" borderId="21" xfId="60" applyFont="1" applyFill="1" applyBorder="1" applyAlignment="1" applyProtection="1">
      <alignment horizontal="center" vertical="center" shrinkToFit="1"/>
      <protection locked="0"/>
    </xf>
    <xf numFmtId="0" fontId="3" fillId="24" borderId="22" xfId="60" applyFont="1" applyFill="1" applyBorder="1" applyAlignment="1">
      <alignment horizontal="center" vertical="center"/>
      <protection/>
    </xf>
    <xf numFmtId="0" fontId="25" fillId="24" borderId="23" xfId="60" applyFont="1" applyFill="1" applyBorder="1" applyAlignment="1" applyProtection="1">
      <alignment horizontal="center" vertical="center" shrinkToFit="1"/>
      <protection locked="0"/>
    </xf>
    <xf numFmtId="176" fontId="25" fillId="24" borderId="24" xfId="60" applyNumberFormat="1" applyFont="1" applyFill="1" applyBorder="1" applyAlignment="1">
      <alignment horizontal="center" vertical="center" shrinkToFit="1"/>
      <protection/>
    </xf>
    <xf numFmtId="176" fontId="25" fillId="24" borderId="25" xfId="60" applyNumberFormat="1" applyFont="1" applyFill="1" applyBorder="1" applyAlignment="1">
      <alignment horizontal="center" vertical="center" shrinkToFit="1"/>
      <protection/>
    </xf>
    <xf numFmtId="176" fontId="25" fillId="24" borderId="26" xfId="60" applyNumberFormat="1" applyFont="1" applyFill="1" applyBorder="1" applyAlignment="1">
      <alignment horizontal="center" vertical="center" shrinkToFit="1"/>
      <protection/>
    </xf>
    <xf numFmtId="0" fontId="3" fillId="24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76" fontId="25" fillId="24" borderId="33" xfId="60" applyNumberFormat="1" applyFont="1" applyFill="1" applyBorder="1" applyAlignment="1">
      <alignment horizontal="center" vertical="center" shrinkToFit="1"/>
      <protection/>
    </xf>
    <xf numFmtId="177" fontId="3" fillId="24" borderId="34" xfId="60" applyNumberFormat="1" applyFont="1" applyFill="1" applyBorder="1" applyAlignment="1">
      <alignment horizontal="center" vertical="center" shrinkToFit="1"/>
      <protection/>
    </xf>
    <xf numFmtId="177" fontId="3" fillId="24" borderId="35" xfId="60" applyNumberFormat="1" applyFont="1" applyFill="1" applyBorder="1" applyAlignment="1">
      <alignment horizontal="center" vertical="center" shrinkToFit="1"/>
      <protection/>
    </xf>
    <xf numFmtId="177" fontId="3" fillId="24" borderId="36" xfId="60" applyNumberFormat="1" applyFont="1" applyFill="1" applyBorder="1" applyAlignment="1">
      <alignment horizontal="center" vertical="center" shrinkToFit="1"/>
      <protection/>
    </xf>
    <xf numFmtId="177" fontId="3" fillId="24" borderId="37" xfId="60" applyNumberFormat="1" applyFont="1" applyFill="1" applyBorder="1" applyAlignment="1">
      <alignment horizontal="center" vertical="center" shrinkToFit="1"/>
      <protection/>
    </xf>
    <xf numFmtId="177" fontId="3" fillId="24" borderId="38" xfId="60" applyNumberFormat="1" applyFont="1" applyFill="1" applyBorder="1" applyAlignment="1">
      <alignment horizontal="center" vertical="center" shrinkToFit="1"/>
      <protection/>
    </xf>
    <xf numFmtId="177" fontId="3" fillId="24" borderId="39" xfId="60" applyNumberFormat="1" applyFont="1" applyFill="1" applyBorder="1" applyAlignment="1">
      <alignment horizontal="center" vertical="center" shrinkToFit="1"/>
      <protection/>
    </xf>
    <xf numFmtId="177" fontId="3" fillId="24" borderId="40" xfId="60" applyNumberFormat="1" applyFont="1" applyFill="1" applyBorder="1" applyAlignment="1">
      <alignment horizontal="center" vertical="center" shrinkToFit="1"/>
      <protection/>
    </xf>
    <xf numFmtId="177" fontId="3" fillId="24" borderId="41" xfId="60" applyNumberFormat="1" applyFont="1" applyFill="1" applyBorder="1" applyAlignment="1">
      <alignment horizontal="center" vertical="center" shrinkToFit="1"/>
      <protection/>
    </xf>
    <xf numFmtId="177" fontId="3" fillId="24" borderId="42" xfId="60" applyNumberFormat="1" applyFont="1" applyFill="1" applyBorder="1" applyAlignment="1">
      <alignment horizontal="center" vertical="center" shrinkToFit="1"/>
      <protection/>
    </xf>
    <xf numFmtId="177" fontId="3" fillId="24" borderId="43" xfId="60" applyNumberFormat="1" applyFont="1" applyFill="1" applyBorder="1" applyAlignment="1">
      <alignment horizontal="center" vertical="center" shrinkToFit="1"/>
      <protection/>
    </xf>
    <xf numFmtId="177" fontId="3" fillId="24" borderId="44" xfId="60" applyNumberFormat="1" applyFont="1" applyFill="1" applyBorder="1" applyAlignment="1">
      <alignment horizontal="center" vertical="center" shrinkToFit="1"/>
      <protection/>
    </xf>
    <xf numFmtId="176" fontId="25" fillId="24" borderId="45" xfId="60" applyNumberFormat="1" applyFont="1" applyFill="1" applyBorder="1" applyAlignment="1">
      <alignment horizontal="center" vertical="center" shrinkToFit="1"/>
      <protection/>
    </xf>
    <xf numFmtId="176" fontId="25" fillId="24" borderId="46" xfId="60" applyNumberFormat="1" applyFont="1" applyFill="1" applyBorder="1" applyAlignment="1">
      <alignment horizontal="center" vertical="center" shrinkToFit="1"/>
      <protection/>
    </xf>
    <xf numFmtId="177" fontId="3" fillId="24" borderId="47" xfId="60" applyNumberFormat="1" applyFont="1" applyFill="1" applyBorder="1" applyAlignment="1" applyProtection="1">
      <alignment horizontal="center" vertical="center" shrinkToFit="1"/>
      <protection locked="0"/>
    </xf>
    <xf numFmtId="177" fontId="3" fillId="24" borderId="42" xfId="60" applyNumberFormat="1" applyFont="1" applyFill="1" applyBorder="1" applyAlignment="1" applyProtection="1">
      <alignment horizontal="center" vertical="center" shrinkToFit="1"/>
      <protection locked="0"/>
    </xf>
    <xf numFmtId="176" fontId="25" fillId="24" borderId="48" xfId="60" applyNumberFormat="1" applyFont="1" applyFill="1" applyBorder="1" applyAlignment="1">
      <alignment horizontal="center" vertical="center" shrinkToFit="1"/>
      <protection/>
    </xf>
    <xf numFmtId="176" fontId="25" fillId="24" borderId="49" xfId="60" applyNumberFormat="1" applyFont="1" applyFill="1" applyBorder="1" applyAlignment="1">
      <alignment horizontal="center" vertical="center" shrinkToFit="1"/>
      <protection/>
    </xf>
    <xf numFmtId="0" fontId="3" fillId="24" borderId="50" xfId="60" applyFont="1" applyFill="1" applyBorder="1" applyAlignment="1">
      <alignment horizontal="center" vertical="center"/>
      <protection/>
    </xf>
    <xf numFmtId="0" fontId="3" fillId="24" borderId="51" xfId="60" applyFont="1" applyFill="1" applyBorder="1" applyAlignment="1">
      <alignment horizontal="center" vertical="center"/>
      <protection/>
    </xf>
    <xf numFmtId="0" fontId="3" fillId="24" borderId="52" xfId="60" applyFont="1" applyFill="1" applyBorder="1" applyAlignment="1">
      <alignment horizontal="center" vertical="center"/>
      <protection/>
    </xf>
    <xf numFmtId="0" fontId="3" fillId="24" borderId="53" xfId="60" applyFont="1" applyFill="1" applyBorder="1" applyAlignment="1">
      <alignment horizontal="center" vertical="center"/>
      <protection/>
    </xf>
    <xf numFmtId="176" fontId="25" fillId="24" borderId="54" xfId="60" applyNumberFormat="1" applyFont="1" applyFill="1" applyBorder="1" applyAlignment="1">
      <alignment horizontal="center" vertical="center" shrinkToFit="1"/>
      <protection/>
    </xf>
    <xf numFmtId="176" fontId="25" fillId="24" borderId="55" xfId="60" applyNumberFormat="1" applyFont="1" applyFill="1" applyBorder="1" applyAlignment="1">
      <alignment horizontal="center" vertical="center" shrinkToFit="1"/>
      <protection/>
    </xf>
    <xf numFmtId="0" fontId="25" fillId="24" borderId="56" xfId="60" applyFont="1" applyFill="1" applyBorder="1" applyAlignment="1">
      <alignment horizontal="center" vertical="center"/>
      <protection/>
    </xf>
    <xf numFmtId="0" fontId="25" fillId="24" borderId="57" xfId="60" applyFont="1" applyFill="1" applyBorder="1" applyAlignment="1">
      <alignment horizontal="center" vertical="center"/>
      <protection/>
    </xf>
    <xf numFmtId="176" fontId="25" fillId="24" borderId="58" xfId="60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vertical="center"/>
    </xf>
    <xf numFmtId="0" fontId="23" fillId="24" borderId="59" xfId="60" applyFont="1" applyFill="1" applyBorder="1" applyAlignment="1">
      <alignment horizontal="center" vertical="center"/>
      <protection/>
    </xf>
    <xf numFmtId="0" fontId="24" fillId="0" borderId="60" xfId="0" applyFont="1" applyBorder="1" applyAlignment="1">
      <alignment horizontal="center" vertical="center"/>
    </xf>
    <xf numFmtId="0" fontId="23" fillId="24" borderId="27" xfId="60" applyFont="1" applyFill="1" applyBorder="1" applyAlignment="1">
      <alignment horizontal="center" vertical="center"/>
      <protection/>
    </xf>
    <xf numFmtId="0" fontId="24" fillId="0" borderId="61" xfId="0" applyFont="1" applyBorder="1" applyAlignment="1">
      <alignment horizontal="center" vertical="center"/>
    </xf>
    <xf numFmtId="0" fontId="25" fillId="24" borderId="62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EST頁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PageLayoutView="0" workbookViewId="0" topLeftCell="A1">
      <selection activeCell="P11" sqref="P11"/>
    </sheetView>
  </sheetViews>
  <sheetFormatPr defaultColWidth="9.00390625" defaultRowHeight="13.5"/>
  <cols>
    <col min="1" max="1" width="3.375" style="0" customWidth="1"/>
    <col min="2" max="2" width="14.625" style="0" customWidth="1"/>
    <col min="4" max="6" width="4.125" style="0" customWidth="1"/>
    <col min="7" max="7" width="16.50390625" style="16" customWidth="1"/>
    <col min="9" max="11" width="4.125" style="0" customWidth="1"/>
    <col min="12" max="12" width="14.625" style="0" customWidth="1"/>
  </cols>
  <sheetData>
    <row r="1" spans="8:13" ht="13.5">
      <c r="H1" s="59" t="s">
        <v>0</v>
      </c>
      <c r="I1" s="59"/>
      <c r="J1" s="59"/>
      <c r="K1" s="59"/>
      <c r="L1" s="59"/>
      <c r="M1" s="59"/>
    </row>
    <row r="3" spans="1:13" ht="30" customHeight="1">
      <c r="A3" s="1"/>
      <c r="B3" s="60" t="s">
        <v>1</v>
      </c>
      <c r="C3" s="61"/>
      <c r="D3" s="26" t="s">
        <v>2</v>
      </c>
      <c r="E3" s="27"/>
      <c r="F3" s="28"/>
      <c r="G3" s="60" t="s">
        <v>3</v>
      </c>
      <c r="H3" s="61"/>
      <c r="I3" s="26" t="s">
        <v>4</v>
      </c>
      <c r="J3" s="27"/>
      <c r="K3" s="28"/>
      <c r="L3" s="62" t="s">
        <v>1</v>
      </c>
      <c r="M3" s="63"/>
    </row>
    <row r="4" spans="1:13" ht="30" customHeight="1">
      <c r="A4" s="2"/>
      <c r="B4" s="4" t="s">
        <v>5</v>
      </c>
      <c r="C4" s="5" t="s">
        <v>6</v>
      </c>
      <c r="D4" s="29"/>
      <c r="E4" s="30"/>
      <c r="F4" s="31"/>
      <c r="G4" s="4" t="s">
        <v>5</v>
      </c>
      <c r="H4" s="5" t="s">
        <v>6</v>
      </c>
      <c r="I4" s="29"/>
      <c r="J4" s="30"/>
      <c r="K4" s="31"/>
      <c r="L4" s="6" t="s">
        <v>5</v>
      </c>
      <c r="M4" s="7" t="s">
        <v>6</v>
      </c>
    </row>
    <row r="5" spans="1:13" ht="12" customHeight="1">
      <c r="A5" s="64">
        <v>1</v>
      </c>
      <c r="B5" s="21" t="s">
        <v>7</v>
      </c>
      <c r="C5" s="58" t="s">
        <v>8</v>
      </c>
      <c r="D5" s="46" t="s">
        <v>9</v>
      </c>
      <c r="E5" s="43"/>
      <c r="F5" s="38" t="s">
        <v>10</v>
      </c>
      <c r="G5" s="52" t="s">
        <v>11</v>
      </c>
      <c r="H5" s="48" t="s">
        <v>12</v>
      </c>
      <c r="I5" s="46" t="s">
        <v>10</v>
      </c>
      <c r="J5" s="43"/>
      <c r="K5" s="38" t="s">
        <v>9</v>
      </c>
      <c r="L5" s="21" t="s">
        <v>178</v>
      </c>
      <c r="M5" s="32" t="s">
        <v>13</v>
      </c>
    </row>
    <row r="6" spans="1:13" ht="12" customHeight="1">
      <c r="A6" s="56"/>
      <c r="B6" s="20" t="s">
        <v>14</v>
      </c>
      <c r="C6" s="54"/>
      <c r="D6" s="47"/>
      <c r="E6" s="39"/>
      <c r="F6" s="34"/>
      <c r="G6" s="53"/>
      <c r="H6" s="49"/>
      <c r="I6" s="47"/>
      <c r="J6" s="39"/>
      <c r="K6" s="34"/>
      <c r="L6" s="20" t="s">
        <v>15</v>
      </c>
      <c r="M6" s="24"/>
    </row>
    <row r="7" spans="1:14" ht="12" customHeight="1">
      <c r="A7" s="56">
        <f>A5+1</f>
        <v>2</v>
      </c>
      <c r="B7" s="19" t="s">
        <v>16</v>
      </c>
      <c r="C7" s="49" t="s">
        <v>17</v>
      </c>
      <c r="D7" s="40" t="s">
        <v>10</v>
      </c>
      <c r="E7" s="36"/>
      <c r="F7" s="33" t="s">
        <v>9</v>
      </c>
      <c r="G7" s="50" t="s">
        <v>18</v>
      </c>
      <c r="H7" s="44" t="s">
        <v>19</v>
      </c>
      <c r="I7" s="40" t="s">
        <v>10</v>
      </c>
      <c r="J7" s="36"/>
      <c r="K7" s="33" t="s">
        <v>9</v>
      </c>
      <c r="L7" s="19" t="s">
        <v>20</v>
      </c>
      <c r="M7" s="23" t="s">
        <v>21</v>
      </c>
      <c r="N7" s="17"/>
    </row>
    <row r="8" spans="1:14" ht="12" customHeight="1">
      <c r="A8" s="56"/>
      <c r="B8" s="18" t="s">
        <v>22</v>
      </c>
      <c r="C8" s="54"/>
      <c r="D8" s="41"/>
      <c r="E8" s="39"/>
      <c r="F8" s="34"/>
      <c r="G8" s="50"/>
      <c r="H8" s="44"/>
      <c r="I8" s="41"/>
      <c r="J8" s="39"/>
      <c r="K8" s="34"/>
      <c r="L8" s="18" t="s">
        <v>23</v>
      </c>
      <c r="M8" s="24"/>
      <c r="N8" s="17"/>
    </row>
    <row r="9" spans="1:13" ht="12" customHeight="1">
      <c r="A9" s="56">
        <f>A7+1</f>
        <v>3</v>
      </c>
      <c r="B9" s="19" t="s">
        <v>24</v>
      </c>
      <c r="C9" s="49" t="s">
        <v>25</v>
      </c>
      <c r="D9" s="40" t="s">
        <v>9</v>
      </c>
      <c r="E9" s="36"/>
      <c r="F9" s="33" t="s">
        <v>10</v>
      </c>
      <c r="G9" s="50" t="s">
        <v>26</v>
      </c>
      <c r="H9" s="44" t="s">
        <v>27</v>
      </c>
      <c r="I9" s="40" t="s">
        <v>9</v>
      </c>
      <c r="J9" s="36"/>
      <c r="K9" s="33" t="s">
        <v>10</v>
      </c>
      <c r="L9" s="19" t="s">
        <v>28</v>
      </c>
      <c r="M9" s="23" t="s">
        <v>25</v>
      </c>
    </row>
    <row r="10" spans="1:13" ht="12" customHeight="1">
      <c r="A10" s="56"/>
      <c r="B10" s="18" t="s">
        <v>29</v>
      </c>
      <c r="C10" s="54"/>
      <c r="D10" s="41"/>
      <c r="E10" s="39"/>
      <c r="F10" s="34"/>
      <c r="G10" s="50"/>
      <c r="H10" s="44"/>
      <c r="I10" s="41"/>
      <c r="J10" s="39"/>
      <c r="K10" s="34"/>
      <c r="L10" s="18" t="s">
        <v>30</v>
      </c>
      <c r="M10" s="24"/>
    </row>
    <row r="11" spans="1:13" ht="12" customHeight="1">
      <c r="A11" s="56">
        <f>A9+1</f>
        <v>4</v>
      </c>
      <c r="B11" s="19" t="s">
        <v>31</v>
      </c>
      <c r="C11" s="49" t="s">
        <v>32</v>
      </c>
      <c r="D11" s="40" t="s">
        <v>9</v>
      </c>
      <c r="E11" s="36"/>
      <c r="F11" s="33" t="s">
        <v>10</v>
      </c>
      <c r="G11" s="50" t="s">
        <v>33</v>
      </c>
      <c r="H11" s="44" t="s">
        <v>34</v>
      </c>
      <c r="I11" s="40" t="s">
        <v>9</v>
      </c>
      <c r="J11" s="36"/>
      <c r="K11" s="33" t="s">
        <v>10</v>
      </c>
      <c r="L11" s="19" t="s">
        <v>35</v>
      </c>
      <c r="M11" s="23" t="s">
        <v>36</v>
      </c>
    </row>
    <row r="12" spans="1:13" ht="12" customHeight="1">
      <c r="A12" s="56"/>
      <c r="B12" s="18" t="s">
        <v>37</v>
      </c>
      <c r="C12" s="54"/>
      <c r="D12" s="41"/>
      <c r="E12" s="39"/>
      <c r="F12" s="34"/>
      <c r="G12" s="50"/>
      <c r="H12" s="44"/>
      <c r="I12" s="41"/>
      <c r="J12" s="39"/>
      <c r="K12" s="34"/>
      <c r="L12" s="18" t="s">
        <v>38</v>
      </c>
      <c r="M12" s="24"/>
    </row>
    <row r="13" spans="1:13" ht="12" customHeight="1">
      <c r="A13" s="56">
        <f>A11+1</f>
        <v>5</v>
      </c>
      <c r="B13" s="19" t="s">
        <v>39</v>
      </c>
      <c r="C13" s="49" t="s">
        <v>8</v>
      </c>
      <c r="D13" s="40" t="s">
        <v>9</v>
      </c>
      <c r="E13" s="36"/>
      <c r="F13" s="33" t="s">
        <v>10</v>
      </c>
      <c r="G13" s="50" t="s">
        <v>40</v>
      </c>
      <c r="H13" s="44" t="s">
        <v>41</v>
      </c>
      <c r="I13" s="40" t="s">
        <v>9</v>
      </c>
      <c r="J13" s="36"/>
      <c r="K13" s="33" t="s">
        <v>10</v>
      </c>
      <c r="L13" s="19" t="s">
        <v>42</v>
      </c>
      <c r="M13" s="23" t="s">
        <v>43</v>
      </c>
    </row>
    <row r="14" spans="1:13" ht="12" customHeight="1">
      <c r="A14" s="56"/>
      <c r="B14" s="18" t="s">
        <v>44</v>
      </c>
      <c r="C14" s="54"/>
      <c r="D14" s="41"/>
      <c r="E14" s="39"/>
      <c r="F14" s="34"/>
      <c r="G14" s="50"/>
      <c r="H14" s="44"/>
      <c r="I14" s="41"/>
      <c r="J14" s="39"/>
      <c r="K14" s="34"/>
      <c r="L14" s="18" t="s">
        <v>45</v>
      </c>
      <c r="M14" s="24"/>
    </row>
    <row r="15" spans="1:13" ht="12" customHeight="1">
      <c r="A15" s="56">
        <f>A13+1</f>
        <v>6</v>
      </c>
      <c r="B15" s="19" t="s">
        <v>46</v>
      </c>
      <c r="C15" s="49" t="s">
        <v>47</v>
      </c>
      <c r="D15" s="40" t="s">
        <v>9</v>
      </c>
      <c r="E15" s="36"/>
      <c r="F15" s="33" t="s">
        <v>10</v>
      </c>
      <c r="G15" s="50" t="s">
        <v>48</v>
      </c>
      <c r="H15" s="44" t="s">
        <v>49</v>
      </c>
      <c r="I15" s="40" t="s">
        <v>9</v>
      </c>
      <c r="J15" s="36"/>
      <c r="K15" s="33" t="s">
        <v>10</v>
      </c>
      <c r="L15" s="19" t="s">
        <v>50</v>
      </c>
      <c r="M15" s="23" t="s">
        <v>36</v>
      </c>
    </row>
    <row r="16" spans="1:13" ht="12" customHeight="1">
      <c r="A16" s="56"/>
      <c r="B16" s="18" t="s">
        <v>51</v>
      </c>
      <c r="C16" s="54"/>
      <c r="D16" s="41"/>
      <c r="E16" s="39"/>
      <c r="F16" s="34"/>
      <c r="G16" s="50"/>
      <c r="H16" s="44"/>
      <c r="I16" s="41"/>
      <c r="J16" s="39"/>
      <c r="K16" s="34"/>
      <c r="L16" s="18" t="s">
        <v>52</v>
      </c>
      <c r="M16" s="24"/>
    </row>
    <row r="17" spans="1:13" ht="12" customHeight="1">
      <c r="A17" s="56">
        <f>A15+1</f>
        <v>7</v>
      </c>
      <c r="B17" s="19" t="s">
        <v>53</v>
      </c>
      <c r="C17" s="49" t="s">
        <v>54</v>
      </c>
      <c r="D17" s="40" t="s">
        <v>10</v>
      </c>
      <c r="E17" s="36"/>
      <c r="F17" s="33" t="str">
        <f>IF(D17="","",(IF(D17="○","●","○")))</f>
        <v>●</v>
      </c>
      <c r="G17" s="50" t="s">
        <v>55</v>
      </c>
      <c r="H17" s="44" t="s">
        <v>56</v>
      </c>
      <c r="I17" s="40" t="s">
        <v>9</v>
      </c>
      <c r="J17" s="36"/>
      <c r="K17" s="33" t="s">
        <v>10</v>
      </c>
      <c r="L17" s="19" t="s">
        <v>57</v>
      </c>
      <c r="M17" s="23" t="s">
        <v>36</v>
      </c>
    </row>
    <row r="18" spans="1:16" ht="12" customHeight="1">
      <c r="A18" s="56"/>
      <c r="B18" s="18" t="s">
        <v>58</v>
      </c>
      <c r="C18" s="54"/>
      <c r="D18" s="41"/>
      <c r="E18" s="39"/>
      <c r="F18" s="34"/>
      <c r="G18" s="50"/>
      <c r="H18" s="44"/>
      <c r="I18" s="41"/>
      <c r="J18" s="39"/>
      <c r="K18" s="34"/>
      <c r="L18" s="18" t="s">
        <v>59</v>
      </c>
      <c r="M18" s="24"/>
      <c r="P18" s="15"/>
    </row>
    <row r="19" spans="1:16" ht="12" customHeight="1">
      <c r="A19" s="56">
        <f>A17+1</f>
        <v>8</v>
      </c>
      <c r="B19" s="19" t="s">
        <v>60</v>
      </c>
      <c r="C19" s="49" t="s">
        <v>61</v>
      </c>
      <c r="D19" s="40" t="s">
        <v>9</v>
      </c>
      <c r="E19" s="36"/>
      <c r="F19" s="33" t="s">
        <v>10</v>
      </c>
      <c r="G19" s="50" t="s">
        <v>62</v>
      </c>
      <c r="H19" s="44" t="s">
        <v>63</v>
      </c>
      <c r="I19" s="40" t="s">
        <v>9</v>
      </c>
      <c r="J19" s="36"/>
      <c r="K19" s="33" t="s">
        <v>10</v>
      </c>
      <c r="L19" s="19" t="s">
        <v>64</v>
      </c>
      <c r="M19" s="23" t="s">
        <v>13</v>
      </c>
      <c r="P19" s="15"/>
    </row>
    <row r="20" spans="1:13" ht="12" customHeight="1">
      <c r="A20" s="56"/>
      <c r="B20" s="18" t="s">
        <v>65</v>
      </c>
      <c r="C20" s="54"/>
      <c r="D20" s="41"/>
      <c r="E20" s="39"/>
      <c r="F20" s="34"/>
      <c r="G20" s="50"/>
      <c r="H20" s="44"/>
      <c r="I20" s="41"/>
      <c r="J20" s="39"/>
      <c r="K20" s="34"/>
      <c r="L20" s="18" t="s">
        <v>66</v>
      </c>
      <c r="M20" s="24"/>
    </row>
    <row r="21" spans="1:13" ht="12" customHeight="1">
      <c r="A21" s="56">
        <f>A19+1</f>
        <v>9</v>
      </c>
      <c r="B21" s="19" t="s">
        <v>67</v>
      </c>
      <c r="C21" s="49" t="s">
        <v>68</v>
      </c>
      <c r="D21" s="40" t="s">
        <v>9</v>
      </c>
      <c r="E21" s="36"/>
      <c r="F21" s="33" t="s">
        <v>10</v>
      </c>
      <c r="G21" s="50" t="s">
        <v>69</v>
      </c>
      <c r="H21" s="44" t="s">
        <v>70</v>
      </c>
      <c r="I21" s="40" t="s">
        <v>10</v>
      </c>
      <c r="J21" s="36"/>
      <c r="K21" s="33" t="s">
        <v>9</v>
      </c>
      <c r="L21" s="19" t="s">
        <v>71</v>
      </c>
      <c r="M21" s="23" t="s">
        <v>72</v>
      </c>
    </row>
    <row r="22" spans="1:13" ht="12" customHeight="1">
      <c r="A22" s="56"/>
      <c r="B22" s="18" t="s">
        <v>73</v>
      </c>
      <c r="C22" s="54"/>
      <c r="D22" s="41"/>
      <c r="E22" s="39"/>
      <c r="F22" s="34"/>
      <c r="G22" s="50"/>
      <c r="H22" s="44"/>
      <c r="I22" s="41"/>
      <c r="J22" s="39"/>
      <c r="K22" s="34"/>
      <c r="L22" s="18" t="s">
        <v>74</v>
      </c>
      <c r="M22" s="24"/>
    </row>
    <row r="23" spans="1:13" ht="12" customHeight="1">
      <c r="A23" s="56">
        <f>A21+1</f>
        <v>10</v>
      </c>
      <c r="B23" s="19" t="s">
        <v>75</v>
      </c>
      <c r="C23" s="49" t="s">
        <v>13</v>
      </c>
      <c r="D23" s="40" t="s">
        <v>10</v>
      </c>
      <c r="E23" s="36"/>
      <c r="F23" s="33" t="str">
        <f>IF(D23="","",(IF(D23="○","●","○")))</f>
        <v>●</v>
      </c>
      <c r="G23" s="50" t="s">
        <v>76</v>
      </c>
      <c r="H23" s="44" t="s">
        <v>77</v>
      </c>
      <c r="I23" s="40" t="s">
        <v>9</v>
      </c>
      <c r="J23" s="36"/>
      <c r="K23" s="33" t="s">
        <v>10</v>
      </c>
      <c r="L23" s="19" t="s">
        <v>78</v>
      </c>
      <c r="M23" s="23" t="s">
        <v>79</v>
      </c>
    </row>
    <row r="24" spans="1:13" ht="12" customHeight="1">
      <c r="A24" s="56"/>
      <c r="B24" s="18" t="s">
        <v>80</v>
      </c>
      <c r="C24" s="54"/>
      <c r="D24" s="41"/>
      <c r="E24" s="39"/>
      <c r="F24" s="34"/>
      <c r="G24" s="50"/>
      <c r="H24" s="44"/>
      <c r="I24" s="41"/>
      <c r="J24" s="39"/>
      <c r="K24" s="34"/>
      <c r="L24" s="18" t="s">
        <v>81</v>
      </c>
      <c r="M24" s="24"/>
    </row>
    <row r="25" spans="1:13" ht="12" customHeight="1">
      <c r="A25" s="56">
        <f>A23+1</f>
        <v>11</v>
      </c>
      <c r="B25" s="19" t="s">
        <v>82</v>
      </c>
      <c r="C25" s="49" t="s">
        <v>21</v>
      </c>
      <c r="D25" s="40" t="s">
        <v>9</v>
      </c>
      <c r="E25" s="36"/>
      <c r="F25" s="33" t="s">
        <v>10</v>
      </c>
      <c r="G25" s="50" t="s">
        <v>83</v>
      </c>
      <c r="H25" s="44" t="s">
        <v>34</v>
      </c>
      <c r="I25" s="40" t="s">
        <v>9</v>
      </c>
      <c r="J25" s="36"/>
      <c r="K25" s="33" t="s">
        <v>10</v>
      </c>
      <c r="L25" s="19" t="s">
        <v>84</v>
      </c>
      <c r="M25" s="23" t="s">
        <v>25</v>
      </c>
    </row>
    <row r="26" spans="1:13" ht="12" customHeight="1">
      <c r="A26" s="56"/>
      <c r="B26" s="18" t="s">
        <v>85</v>
      </c>
      <c r="C26" s="54"/>
      <c r="D26" s="41"/>
      <c r="E26" s="39"/>
      <c r="F26" s="34"/>
      <c r="G26" s="50"/>
      <c r="H26" s="44"/>
      <c r="I26" s="41"/>
      <c r="J26" s="39"/>
      <c r="K26" s="34"/>
      <c r="L26" s="18" t="s">
        <v>86</v>
      </c>
      <c r="M26" s="24"/>
    </row>
    <row r="27" spans="1:13" ht="12" customHeight="1">
      <c r="A27" s="56">
        <f>A25+1</f>
        <v>12</v>
      </c>
      <c r="B27" s="19" t="s">
        <v>87</v>
      </c>
      <c r="C27" s="49" t="s">
        <v>21</v>
      </c>
      <c r="D27" s="40" t="s">
        <v>10</v>
      </c>
      <c r="E27" s="36"/>
      <c r="F27" s="33" t="str">
        <f>IF(D27="","",(IF(D27="○","●","○")))</f>
        <v>●</v>
      </c>
      <c r="G27" s="50" t="s">
        <v>88</v>
      </c>
      <c r="H27" s="44" t="s">
        <v>89</v>
      </c>
      <c r="I27" s="40" t="s">
        <v>10</v>
      </c>
      <c r="J27" s="36"/>
      <c r="K27" s="33" t="s">
        <v>9</v>
      </c>
      <c r="L27" s="19" t="s">
        <v>90</v>
      </c>
      <c r="M27" s="23" t="s">
        <v>54</v>
      </c>
    </row>
    <row r="28" spans="1:13" ht="12" customHeight="1">
      <c r="A28" s="56"/>
      <c r="B28" s="18" t="s">
        <v>91</v>
      </c>
      <c r="C28" s="54"/>
      <c r="D28" s="41"/>
      <c r="E28" s="39"/>
      <c r="F28" s="34"/>
      <c r="G28" s="50"/>
      <c r="H28" s="44"/>
      <c r="I28" s="41"/>
      <c r="J28" s="39"/>
      <c r="K28" s="34"/>
      <c r="L28" s="18" t="s">
        <v>92</v>
      </c>
      <c r="M28" s="24"/>
    </row>
    <row r="29" spans="1:13" ht="12" customHeight="1">
      <c r="A29" s="56">
        <f>A27+1</f>
        <v>13</v>
      </c>
      <c r="B29" s="19" t="s">
        <v>93</v>
      </c>
      <c r="C29" s="49" t="s">
        <v>94</v>
      </c>
      <c r="D29" s="40" t="s">
        <v>10</v>
      </c>
      <c r="E29" s="36"/>
      <c r="F29" s="33" t="str">
        <f>IF(D29="","",(IF(D29="○","●","○")))</f>
        <v>●</v>
      </c>
      <c r="G29" s="50" t="s">
        <v>95</v>
      </c>
      <c r="H29" s="44" t="s">
        <v>19</v>
      </c>
      <c r="I29" s="40" t="s">
        <v>10</v>
      </c>
      <c r="J29" s="36"/>
      <c r="K29" s="33" t="s">
        <v>9</v>
      </c>
      <c r="L29" s="19" t="s">
        <v>96</v>
      </c>
      <c r="M29" s="23" t="s">
        <v>25</v>
      </c>
    </row>
    <row r="30" spans="1:13" ht="12" customHeight="1">
      <c r="A30" s="56"/>
      <c r="B30" s="18" t="s">
        <v>97</v>
      </c>
      <c r="C30" s="54"/>
      <c r="D30" s="41"/>
      <c r="E30" s="39"/>
      <c r="F30" s="34"/>
      <c r="G30" s="50"/>
      <c r="H30" s="44"/>
      <c r="I30" s="41"/>
      <c r="J30" s="39"/>
      <c r="K30" s="34"/>
      <c r="L30" s="18" t="s">
        <v>98</v>
      </c>
      <c r="M30" s="24"/>
    </row>
    <row r="31" spans="1:13" ht="12" customHeight="1">
      <c r="A31" s="56">
        <f>A29+1</f>
        <v>14</v>
      </c>
      <c r="B31" s="19" t="s">
        <v>99</v>
      </c>
      <c r="C31" s="49" t="s">
        <v>17</v>
      </c>
      <c r="D31" s="40" t="s">
        <v>10</v>
      </c>
      <c r="E31" s="36"/>
      <c r="F31" s="33" t="str">
        <f>IF(D31="","",(IF(D31="○","●","○")))</f>
        <v>●</v>
      </c>
      <c r="G31" s="50" t="s">
        <v>100</v>
      </c>
      <c r="H31" s="44" t="s">
        <v>41</v>
      </c>
      <c r="I31" s="40" t="s">
        <v>9</v>
      </c>
      <c r="J31" s="36"/>
      <c r="K31" s="33" t="s">
        <v>10</v>
      </c>
      <c r="L31" s="19" t="s">
        <v>101</v>
      </c>
      <c r="M31" s="23" t="s">
        <v>68</v>
      </c>
    </row>
    <row r="32" spans="1:13" ht="12" customHeight="1">
      <c r="A32" s="56"/>
      <c r="B32" s="18" t="s">
        <v>102</v>
      </c>
      <c r="C32" s="54"/>
      <c r="D32" s="41"/>
      <c r="E32" s="39"/>
      <c r="F32" s="34"/>
      <c r="G32" s="50"/>
      <c r="H32" s="44"/>
      <c r="I32" s="41"/>
      <c r="J32" s="39"/>
      <c r="K32" s="34"/>
      <c r="L32" s="18" t="s">
        <v>103</v>
      </c>
      <c r="M32" s="24"/>
    </row>
    <row r="33" spans="1:13" ht="12" customHeight="1">
      <c r="A33" s="56">
        <f>A31+1</f>
        <v>15</v>
      </c>
      <c r="B33" s="19" t="s">
        <v>104</v>
      </c>
      <c r="C33" s="49" t="s">
        <v>36</v>
      </c>
      <c r="D33" s="40" t="s">
        <v>9</v>
      </c>
      <c r="E33" s="36"/>
      <c r="F33" s="33" t="s">
        <v>10</v>
      </c>
      <c r="G33" s="50" t="s">
        <v>105</v>
      </c>
      <c r="H33" s="44" t="s">
        <v>106</v>
      </c>
      <c r="I33" s="40" t="s">
        <v>9</v>
      </c>
      <c r="J33" s="36"/>
      <c r="K33" s="33" t="s">
        <v>10</v>
      </c>
      <c r="L33" s="19" t="s">
        <v>107</v>
      </c>
      <c r="M33" s="23" t="s">
        <v>108</v>
      </c>
    </row>
    <row r="34" spans="1:13" ht="12" customHeight="1">
      <c r="A34" s="56"/>
      <c r="B34" s="18" t="s">
        <v>109</v>
      </c>
      <c r="C34" s="54"/>
      <c r="D34" s="41"/>
      <c r="E34" s="39"/>
      <c r="F34" s="34"/>
      <c r="G34" s="50"/>
      <c r="H34" s="44"/>
      <c r="I34" s="41"/>
      <c r="J34" s="39"/>
      <c r="K34" s="34"/>
      <c r="L34" s="18" t="s">
        <v>110</v>
      </c>
      <c r="M34" s="24"/>
    </row>
    <row r="35" spans="1:13" ht="12" customHeight="1">
      <c r="A35" s="56">
        <f>A33+1</f>
        <v>16</v>
      </c>
      <c r="B35" s="19" t="s">
        <v>111</v>
      </c>
      <c r="C35" s="49" t="s">
        <v>47</v>
      </c>
      <c r="D35" s="40" t="s">
        <v>10</v>
      </c>
      <c r="E35" s="36"/>
      <c r="F35" s="33" t="str">
        <f>IF(D35="","",(IF(D35="○","●","○")))</f>
        <v>●</v>
      </c>
      <c r="G35" s="50" t="s">
        <v>112</v>
      </c>
      <c r="H35" s="44" t="s">
        <v>113</v>
      </c>
      <c r="I35" s="40" t="s">
        <v>10</v>
      </c>
      <c r="J35" s="36"/>
      <c r="K35" s="33" t="s">
        <v>9</v>
      </c>
      <c r="L35" s="19" t="s">
        <v>114</v>
      </c>
      <c r="M35" s="23" t="s">
        <v>25</v>
      </c>
    </row>
    <row r="36" spans="1:13" ht="12" customHeight="1">
      <c r="A36" s="56"/>
      <c r="B36" s="18" t="s">
        <v>115</v>
      </c>
      <c r="C36" s="54"/>
      <c r="D36" s="41"/>
      <c r="E36" s="39"/>
      <c r="F36" s="34"/>
      <c r="G36" s="50"/>
      <c r="H36" s="44"/>
      <c r="I36" s="41"/>
      <c r="J36" s="39"/>
      <c r="K36" s="34"/>
      <c r="L36" s="18" t="s">
        <v>116</v>
      </c>
      <c r="M36" s="24"/>
    </row>
    <row r="37" spans="1:13" ht="12" customHeight="1">
      <c r="A37" s="56">
        <f>A35+1</f>
        <v>17</v>
      </c>
      <c r="B37" s="19" t="s">
        <v>107</v>
      </c>
      <c r="C37" s="49" t="s">
        <v>108</v>
      </c>
      <c r="D37" s="40" t="s">
        <v>10</v>
      </c>
      <c r="E37" s="36"/>
      <c r="F37" s="33" t="str">
        <f>IF(D37="","",(IF(D37="○","●","○")))</f>
        <v>●</v>
      </c>
      <c r="G37" s="50" t="s">
        <v>117</v>
      </c>
      <c r="H37" s="44" t="s">
        <v>106</v>
      </c>
      <c r="I37" s="40" t="s">
        <v>9</v>
      </c>
      <c r="J37" s="36"/>
      <c r="K37" s="33" t="s">
        <v>10</v>
      </c>
      <c r="L37" s="19" t="s">
        <v>118</v>
      </c>
      <c r="M37" s="23" t="s">
        <v>25</v>
      </c>
    </row>
    <row r="38" spans="1:13" ht="12" customHeight="1">
      <c r="A38" s="56"/>
      <c r="B38" s="18" t="s">
        <v>110</v>
      </c>
      <c r="C38" s="54"/>
      <c r="D38" s="41"/>
      <c r="E38" s="39"/>
      <c r="F38" s="34"/>
      <c r="G38" s="50"/>
      <c r="H38" s="44"/>
      <c r="I38" s="41"/>
      <c r="J38" s="39"/>
      <c r="K38" s="34"/>
      <c r="L38" s="18" t="s">
        <v>119</v>
      </c>
      <c r="M38" s="24"/>
    </row>
    <row r="39" spans="1:13" ht="12" customHeight="1">
      <c r="A39" s="56">
        <f>A37+1</f>
        <v>18</v>
      </c>
      <c r="B39" s="19" t="s">
        <v>120</v>
      </c>
      <c r="C39" s="49" t="s">
        <v>21</v>
      </c>
      <c r="D39" s="40" t="s">
        <v>10</v>
      </c>
      <c r="E39" s="36"/>
      <c r="F39" s="33" t="str">
        <f>IF(D39="","",(IF(D39="○","●","○")))</f>
        <v>●</v>
      </c>
      <c r="G39" s="50" t="s">
        <v>121</v>
      </c>
      <c r="H39" s="44" t="s">
        <v>122</v>
      </c>
      <c r="I39" s="40" t="s">
        <v>10</v>
      </c>
      <c r="J39" s="36"/>
      <c r="K39" s="33" t="s">
        <v>9</v>
      </c>
      <c r="L39" s="19" t="s">
        <v>123</v>
      </c>
      <c r="M39" s="23" t="s">
        <v>79</v>
      </c>
    </row>
    <row r="40" spans="1:13" ht="12" customHeight="1">
      <c r="A40" s="56"/>
      <c r="B40" s="18" t="s">
        <v>124</v>
      </c>
      <c r="C40" s="54"/>
      <c r="D40" s="41"/>
      <c r="E40" s="39"/>
      <c r="F40" s="34"/>
      <c r="G40" s="50"/>
      <c r="H40" s="44"/>
      <c r="I40" s="41"/>
      <c r="J40" s="39"/>
      <c r="K40" s="34"/>
      <c r="L40" s="18" t="s">
        <v>125</v>
      </c>
      <c r="M40" s="24"/>
    </row>
    <row r="41" spans="1:13" ht="12" customHeight="1">
      <c r="A41" s="56">
        <f>A39+1</f>
        <v>19</v>
      </c>
      <c r="B41" s="19" t="s">
        <v>126</v>
      </c>
      <c r="C41" s="49" t="s">
        <v>68</v>
      </c>
      <c r="D41" s="40" t="s">
        <v>10</v>
      </c>
      <c r="E41" s="36"/>
      <c r="F41" s="33" t="str">
        <f>IF(D41="","",(IF(D41="○","●","○")))</f>
        <v>●</v>
      </c>
      <c r="G41" s="50" t="s">
        <v>127</v>
      </c>
      <c r="H41" s="44" t="s">
        <v>128</v>
      </c>
      <c r="I41" s="40" t="s">
        <v>9</v>
      </c>
      <c r="J41" s="36"/>
      <c r="K41" s="33" t="s">
        <v>10</v>
      </c>
      <c r="L41" s="19" t="s">
        <v>129</v>
      </c>
      <c r="M41" s="23" t="s">
        <v>79</v>
      </c>
    </row>
    <row r="42" spans="1:13" ht="12" customHeight="1">
      <c r="A42" s="56"/>
      <c r="B42" s="18" t="s">
        <v>130</v>
      </c>
      <c r="C42" s="54"/>
      <c r="D42" s="41"/>
      <c r="E42" s="39"/>
      <c r="F42" s="34"/>
      <c r="G42" s="50"/>
      <c r="H42" s="44"/>
      <c r="I42" s="41"/>
      <c r="J42" s="39"/>
      <c r="K42" s="34"/>
      <c r="L42" s="18" t="s">
        <v>131</v>
      </c>
      <c r="M42" s="24"/>
    </row>
    <row r="43" spans="1:13" ht="12" customHeight="1">
      <c r="A43" s="56">
        <f>A41+1</f>
        <v>20</v>
      </c>
      <c r="B43" s="19" t="s">
        <v>132</v>
      </c>
      <c r="C43" s="49" t="s">
        <v>47</v>
      </c>
      <c r="D43" s="40" t="s">
        <v>9</v>
      </c>
      <c r="E43" s="36"/>
      <c r="F43" s="33" t="s">
        <v>10</v>
      </c>
      <c r="G43" s="50" t="s">
        <v>133</v>
      </c>
      <c r="H43" s="44" t="s">
        <v>134</v>
      </c>
      <c r="I43" s="40" t="s">
        <v>10</v>
      </c>
      <c r="J43" s="36"/>
      <c r="K43" s="33" t="s">
        <v>9</v>
      </c>
      <c r="L43" s="19" t="s">
        <v>135</v>
      </c>
      <c r="M43" s="23" t="s">
        <v>36</v>
      </c>
    </row>
    <row r="44" spans="1:13" ht="12" customHeight="1">
      <c r="A44" s="56"/>
      <c r="B44" s="18" t="s">
        <v>136</v>
      </c>
      <c r="C44" s="54"/>
      <c r="D44" s="41"/>
      <c r="E44" s="39"/>
      <c r="F44" s="34"/>
      <c r="G44" s="50"/>
      <c r="H44" s="44"/>
      <c r="I44" s="41"/>
      <c r="J44" s="39"/>
      <c r="K44" s="34"/>
      <c r="L44" s="18" t="s">
        <v>137</v>
      </c>
      <c r="M44" s="24"/>
    </row>
    <row r="45" spans="1:13" ht="12" customHeight="1">
      <c r="A45" s="56">
        <f>A43+1</f>
        <v>21</v>
      </c>
      <c r="B45" s="19" t="s">
        <v>138</v>
      </c>
      <c r="C45" s="49" t="s">
        <v>139</v>
      </c>
      <c r="D45" s="40" t="s">
        <v>9</v>
      </c>
      <c r="E45" s="36"/>
      <c r="F45" s="33" t="s">
        <v>10</v>
      </c>
      <c r="G45" s="50" t="s">
        <v>140</v>
      </c>
      <c r="H45" s="44" t="s">
        <v>63</v>
      </c>
      <c r="I45" s="40" t="s">
        <v>10</v>
      </c>
      <c r="J45" s="36"/>
      <c r="K45" s="33" t="s">
        <v>9</v>
      </c>
      <c r="L45" s="19" t="s">
        <v>141</v>
      </c>
      <c r="M45" s="23" t="s">
        <v>8</v>
      </c>
    </row>
    <row r="46" spans="1:13" ht="12" customHeight="1">
      <c r="A46" s="56"/>
      <c r="B46" s="18" t="s">
        <v>142</v>
      </c>
      <c r="C46" s="54"/>
      <c r="D46" s="41"/>
      <c r="E46" s="39"/>
      <c r="F46" s="34"/>
      <c r="G46" s="50"/>
      <c r="H46" s="44"/>
      <c r="I46" s="41"/>
      <c r="J46" s="39"/>
      <c r="K46" s="34"/>
      <c r="L46" s="18" t="s">
        <v>143</v>
      </c>
      <c r="M46" s="24"/>
    </row>
    <row r="47" spans="1:13" ht="12" customHeight="1">
      <c r="A47" s="56">
        <f>A45+1</f>
        <v>22</v>
      </c>
      <c r="B47" s="19" t="s">
        <v>144</v>
      </c>
      <c r="C47" s="49" t="s">
        <v>36</v>
      </c>
      <c r="D47" s="40" t="s">
        <v>10</v>
      </c>
      <c r="E47" s="36"/>
      <c r="F47" s="33" t="str">
        <f>IF(D47="","",(IF(D47="○","●","○")))</f>
        <v>●</v>
      </c>
      <c r="G47" s="50" t="s">
        <v>145</v>
      </c>
      <c r="H47" s="44" t="s">
        <v>63</v>
      </c>
      <c r="I47" s="40" t="s">
        <v>9</v>
      </c>
      <c r="J47" s="36"/>
      <c r="K47" s="33" t="s">
        <v>10</v>
      </c>
      <c r="L47" s="19" t="s">
        <v>146</v>
      </c>
      <c r="M47" s="23" t="s">
        <v>8</v>
      </c>
    </row>
    <row r="48" spans="1:13" ht="12" customHeight="1">
      <c r="A48" s="56"/>
      <c r="B48" s="18" t="s">
        <v>147</v>
      </c>
      <c r="C48" s="54"/>
      <c r="D48" s="41"/>
      <c r="E48" s="39"/>
      <c r="F48" s="34"/>
      <c r="G48" s="50"/>
      <c r="H48" s="44"/>
      <c r="I48" s="41"/>
      <c r="J48" s="39"/>
      <c r="K48" s="34"/>
      <c r="L48" s="18" t="s">
        <v>148</v>
      </c>
      <c r="M48" s="24"/>
    </row>
    <row r="49" spans="1:13" ht="12" customHeight="1">
      <c r="A49" s="56">
        <f>A47+1</f>
        <v>23</v>
      </c>
      <c r="B49" s="19" t="s">
        <v>149</v>
      </c>
      <c r="C49" s="49" t="s">
        <v>150</v>
      </c>
      <c r="D49" s="40" t="s">
        <v>10</v>
      </c>
      <c r="E49" s="36"/>
      <c r="F49" s="33" t="str">
        <f>IF(D49="","",(IF(D49="○","●","○")))</f>
        <v>●</v>
      </c>
      <c r="G49" s="50" t="s">
        <v>151</v>
      </c>
      <c r="H49" s="44" t="s">
        <v>152</v>
      </c>
      <c r="I49" s="40" t="s">
        <v>9</v>
      </c>
      <c r="J49" s="36"/>
      <c r="K49" s="33" t="s">
        <v>10</v>
      </c>
      <c r="L49" s="19" t="s">
        <v>153</v>
      </c>
      <c r="M49" s="23" t="s">
        <v>25</v>
      </c>
    </row>
    <row r="50" spans="1:13" ht="12" customHeight="1">
      <c r="A50" s="56"/>
      <c r="B50" s="18" t="s">
        <v>154</v>
      </c>
      <c r="C50" s="54"/>
      <c r="D50" s="41"/>
      <c r="E50" s="39"/>
      <c r="F50" s="34"/>
      <c r="G50" s="50"/>
      <c r="H50" s="44"/>
      <c r="I50" s="41"/>
      <c r="J50" s="39"/>
      <c r="K50" s="34"/>
      <c r="L50" s="18" t="s">
        <v>155</v>
      </c>
      <c r="M50" s="24"/>
    </row>
    <row r="51" spans="1:13" ht="12" customHeight="1">
      <c r="A51" s="56">
        <f>A49+1</f>
        <v>24</v>
      </c>
      <c r="B51" s="19" t="s">
        <v>153</v>
      </c>
      <c r="C51" s="49" t="s">
        <v>25</v>
      </c>
      <c r="D51" s="40" t="s">
        <v>9</v>
      </c>
      <c r="E51" s="36"/>
      <c r="F51" s="33" t="s">
        <v>10</v>
      </c>
      <c r="G51" s="50" t="s">
        <v>156</v>
      </c>
      <c r="H51" s="44" t="s">
        <v>56</v>
      </c>
      <c r="I51" s="40" t="s">
        <v>10</v>
      </c>
      <c r="J51" s="36"/>
      <c r="K51" s="33" t="s">
        <v>9</v>
      </c>
      <c r="L51" s="19" t="s">
        <v>157</v>
      </c>
      <c r="M51" s="23" t="s">
        <v>21</v>
      </c>
    </row>
    <row r="52" spans="1:13" ht="12" customHeight="1">
      <c r="A52" s="56"/>
      <c r="B52" s="18" t="s">
        <v>155</v>
      </c>
      <c r="C52" s="54"/>
      <c r="D52" s="41"/>
      <c r="E52" s="39"/>
      <c r="F52" s="34"/>
      <c r="G52" s="50"/>
      <c r="H52" s="44"/>
      <c r="I52" s="41"/>
      <c r="J52" s="39"/>
      <c r="K52" s="34"/>
      <c r="L52" s="18" t="s">
        <v>158</v>
      </c>
      <c r="M52" s="24"/>
    </row>
    <row r="53" spans="1:13" ht="12" customHeight="1">
      <c r="A53" s="56">
        <f>A51+1</f>
        <v>25</v>
      </c>
      <c r="B53" s="19" t="s">
        <v>159</v>
      </c>
      <c r="C53" s="49" t="s">
        <v>160</v>
      </c>
      <c r="D53" s="40" t="s">
        <v>9</v>
      </c>
      <c r="E53" s="36"/>
      <c r="F53" s="33" t="s">
        <v>10</v>
      </c>
      <c r="G53" s="50" t="s">
        <v>161</v>
      </c>
      <c r="H53" s="44" t="s">
        <v>162</v>
      </c>
      <c r="I53" s="40" t="s">
        <v>9</v>
      </c>
      <c r="J53" s="36"/>
      <c r="K53" s="33" t="s">
        <v>10</v>
      </c>
      <c r="L53" s="19" t="s">
        <v>163</v>
      </c>
      <c r="M53" s="23" t="s">
        <v>150</v>
      </c>
    </row>
    <row r="54" spans="1:13" ht="12" customHeight="1">
      <c r="A54" s="56"/>
      <c r="B54" s="18" t="s">
        <v>164</v>
      </c>
      <c r="C54" s="54"/>
      <c r="D54" s="41"/>
      <c r="E54" s="39"/>
      <c r="F54" s="34"/>
      <c r="G54" s="50"/>
      <c r="H54" s="44"/>
      <c r="I54" s="41"/>
      <c r="J54" s="39"/>
      <c r="K54" s="34"/>
      <c r="L54" s="18" t="s">
        <v>154</v>
      </c>
      <c r="M54" s="24"/>
    </row>
    <row r="55" spans="1:13" ht="12" customHeight="1">
      <c r="A55" s="56">
        <f>A53+1</f>
        <v>26</v>
      </c>
      <c r="B55" s="19" t="s">
        <v>165</v>
      </c>
      <c r="C55" s="49" t="s">
        <v>17</v>
      </c>
      <c r="D55" s="40" t="s">
        <v>9</v>
      </c>
      <c r="E55" s="36"/>
      <c r="F55" s="33" t="s">
        <v>10</v>
      </c>
      <c r="G55" s="50" t="s">
        <v>166</v>
      </c>
      <c r="H55" s="44" t="s">
        <v>162</v>
      </c>
      <c r="I55" s="40" t="s">
        <v>9</v>
      </c>
      <c r="J55" s="36"/>
      <c r="K55" s="33" t="s">
        <v>10</v>
      </c>
      <c r="L55" s="19" t="s">
        <v>167</v>
      </c>
      <c r="M55" s="23" t="s">
        <v>36</v>
      </c>
    </row>
    <row r="56" spans="1:13" ht="12" customHeight="1">
      <c r="A56" s="56"/>
      <c r="B56" s="18" t="s">
        <v>168</v>
      </c>
      <c r="C56" s="54"/>
      <c r="D56" s="41"/>
      <c r="E56" s="39"/>
      <c r="F56" s="34"/>
      <c r="G56" s="50"/>
      <c r="H56" s="44"/>
      <c r="I56" s="41"/>
      <c r="J56" s="39"/>
      <c r="K56" s="34"/>
      <c r="L56" s="18" t="s">
        <v>169</v>
      </c>
      <c r="M56" s="24"/>
    </row>
    <row r="57" spans="1:13" ht="12" customHeight="1">
      <c r="A57" s="56">
        <f>A55+1</f>
        <v>27</v>
      </c>
      <c r="B57" s="19" t="s">
        <v>170</v>
      </c>
      <c r="C57" s="49" t="s">
        <v>171</v>
      </c>
      <c r="D57" s="40" t="s">
        <v>9</v>
      </c>
      <c r="E57" s="36"/>
      <c r="F57" s="33" t="s">
        <v>10</v>
      </c>
      <c r="G57" s="50" t="s">
        <v>172</v>
      </c>
      <c r="H57" s="44" t="s">
        <v>173</v>
      </c>
      <c r="I57" s="40" t="s">
        <v>10</v>
      </c>
      <c r="J57" s="36"/>
      <c r="K57" s="33" t="s">
        <v>9</v>
      </c>
      <c r="L57" s="19" t="s">
        <v>159</v>
      </c>
      <c r="M57" s="23" t="s">
        <v>160</v>
      </c>
    </row>
    <row r="58" spans="1:13" ht="12" customHeight="1">
      <c r="A58" s="57"/>
      <c r="B58" s="22" t="s">
        <v>174</v>
      </c>
      <c r="C58" s="55"/>
      <c r="D58" s="42"/>
      <c r="E58" s="37"/>
      <c r="F58" s="35"/>
      <c r="G58" s="51"/>
      <c r="H58" s="45"/>
      <c r="I58" s="42"/>
      <c r="J58" s="37"/>
      <c r="K58" s="35"/>
      <c r="L58" s="22" t="s">
        <v>164</v>
      </c>
      <c r="M58" s="25"/>
    </row>
    <row r="59" spans="3:13" ht="16.5" customHeight="1">
      <c r="C59" s="3"/>
      <c r="M59" s="3"/>
    </row>
    <row r="60" spans="1:13" ht="19.5" customHeight="1">
      <c r="A60" s="9"/>
      <c r="B60" s="10" t="s">
        <v>175</v>
      </c>
      <c r="C60" s="9"/>
      <c r="D60" s="10">
        <f aca="true" t="shared" si="0" ref="D60:I60">IF(COUNTIF(D5:D59,"○")=0,"",(COUNTIF(D5:D59,"○")))</f>
        <v>12</v>
      </c>
      <c r="E60" s="11" t="str">
        <f>IF(D60="","","対")</f>
        <v>対</v>
      </c>
      <c r="F60" s="12">
        <f t="shared" si="0"/>
        <v>15</v>
      </c>
      <c r="G60" s="13"/>
      <c r="H60" s="14"/>
      <c r="I60" s="10">
        <f t="shared" si="0"/>
        <v>11</v>
      </c>
      <c r="J60" s="11" t="str">
        <f>IF(I60="","","対")</f>
        <v>対</v>
      </c>
      <c r="K60" s="12">
        <f>IF(COUNTIF(K5:K59,"○")=0,"",(COUNTIF(K5:K59,"○")))</f>
        <v>16</v>
      </c>
      <c r="L60" s="8"/>
      <c r="M60" s="9"/>
    </row>
    <row r="61" ht="19.5" customHeight="1">
      <c r="B61" s="16" t="s">
        <v>176</v>
      </c>
    </row>
    <row r="62" ht="19.5" customHeight="1">
      <c r="B62" t="s">
        <v>177</v>
      </c>
    </row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</sheetData>
  <sheetProtection/>
  <mergeCells count="303">
    <mergeCell ref="H1:M1"/>
    <mergeCell ref="B3:C3"/>
    <mergeCell ref="G3:H3"/>
    <mergeCell ref="L3:M3"/>
    <mergeCell ref="A5:A6"/>
    <mergeCell ref="A7:A8"/>
    <mergeCell ref="D5:D6"/>
    <mergeCell ref="D7:D8"/>
    <mergeCell ref="F5:F6"/>
    <mergeCell ref="F7:F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H51:H52"/>
    <mergeCell ref="H53:H54"/>
    <mergeCell ref="H55:H56"/>
    <mergeCell ref="H57:H58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J49:J50"/>
    <mergeCell ref="J51:J52"/>
    <mergeCell ref="J53:J54"/>
    <mergeCell ref="J55:J56"/>
    <mergeCell ref="J57:J58"/>
    <mergeCell ref="K5:K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K37:K38"/>
    <mergeCell ref="K39:K40"/>
    <mergeCell ref="K41:K42"/>
    <mergeCell ref="K43:K44"/>
    <mergeCell ref="K45:K46"/>
    <mergeCell ref="K47:K48"/>
    <mergeCell ref="K49:K50"/>
    <mergeCell ref="K51:K52"/>
    <mergeCell ref="K53:K54"/>
    <mergeCell ref="K55:K56"/>
    <mergeCell ref="K57:K58"/>
    <mergeCell ref="M5:M6"/>
    <mergeCell ref="M7:M8"/>
    <mergeCell ref="M9:M10"/>
    <mergeCell ref="M11:M12"/>
    <mergeCell ref="M13:M14"/>
    <mergeCell ref="M15:M16"/>
    <mergeCell ref="M17:M18"/>
    <mergeCell ref="M19:M20"/>
    <mergeCell ref="M21:M22"/>
    <mergeCell ref="M23:M24"/>
    <mergeCell ref="M25:M26"/>
    <mergeCell ref="M27:M28"/>
    <mergeCell ref="M51:M52"/>
    <mergeCell ref="M29:M30"/>
    <mergeCell ref="M31:M32"/>
    <mergeCell ref="M33:M34"/>
    <mergeCell ref="M35:M36"/>
    <mergeCell ref="M37:M38"/>
    <mergeCell ref="M39:M40"/>
    <mergeCell ref="M53:M54"/>
    <mergeCell ref="M55:M56"/>
    <mergeCell ref="M57:M58"/>
    <mergeCell ref="D3:F4"/>
    <mergeCell ref="I3:K4"/>
    <mergeCell ref="M41:M42"/>
    <mergeCell ref="M43:M44"/>
    <mergeCell ref="M45:M46"/>
    <mergeCell ref="M47:M48"/>
    <mergeCell ref="M49:M50"/>
  </mergeCells>
  <dataValidations count="1">
    <dataValidation type="custom" allowBlank="1" showInputMessage="1" showErrorMessage="1" errorTitle="無効な勝数です" error="０～人数(0)の範囲で０．５単位の数値を入力して下さい" sqref="C4 M4 H4">
      <formula1>AND(MOD(C4*10,5)=0,C4&gt;=0,C4&lt;=0)</formula1>
    </dataValidation>
  </dataValidations>
  <printOptions/>
  <pageMargins left="0.3145833333333333" right="0.11805555555555555" top="1.18125" bottom="0.5506944444444445" header="0.5902777777777778" footer="0.3145833333333333"/>
  <pageSetup fitToHeight="1" fitToWidth="1" horizontalDpi="600" verticalDpi="600" orientation="portrait" paperSize="9" scale="97" r:id="rId1"/>
  <headerFooter alignWithMargins="0">
    <oddHeader>&amp;C&amp;"ＭＳ ゴシック,太字"&amp;20第15回　日韓大学OB・OG囲碁交流戦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2019-04-04T10:08:43Z</dcterms:created>
  <dcterms:modified xsi:type="dcterms:W3CDTF">2019-04-04T10:11:42Z</dcterms:modified>
  <cp:category/>
  <cp:version/>
  <cp:contentType/>
  <cp:contentStatus/>
  <cp:revision>1</cp:revision>
</cp:coreProperties>
</file>